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demary/Desktop/"/>
    </mc:Choice>
  </mc:AlternateContent>
  <xr:revisionPtr revIDLastSave="0" documentId="13_ncr:1_{49BDE9A5-C936-D841-AC1F-8D23DE64429C}" xr6:coauthVersionLast="47" xr6:coauthVersionMax="47" xr10:uidLastSave="{00000000-0000-0000-0000-000000000000}"/>
  <bookViews>
    <workbookView xWindow="7780" yWindow="460" windowWidth="28260" windowHeight="23060" xr2:uid="{FDDED1EC-311D-4450-B5C7-C2772D97EEC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12" i="1"/>
  <c r="G34" i="1" l="1"/>
  <c r="E34" i="1"/>
  <c r="H34" i="1" s="1"/>
  <c r="G33" i="1"/>
  <c r="E33" i="1"/>
  <c r="H33" i="1" s="1"/>
  <c r="G32" i="1"/>
  <c r="E32" i="1"/>
  <c r="H32" i="1" s="1"/>
  <c r="G31" i="1"/>
  <c r="E31" i="1"/>
  <c r="H31" i="1" s="1"/>
  <c r="G30" i="1"/>
  <c r="E30" i="1"/>
  <c r="H30" i="1" s="1"/>
  <c r="G28" i="1"/>
  <c r="E28" i="1"/>
  <c r="H28" i="1" s="1"/>
  <c r="G27" i="1"/>
  <c r="E27" i="1"/>
  <c r="H27" i="1" s="1"/>
  <c r="G26" i="1"/>
  <c r="E26" i="1"/>
  <c r="H26" i="1" s="1"/>
  <c r="G25" i="1"/>
  <c r="E25" i="1"/>
  <c r="H25" i="1" s="1"/>
  <c r="G24" i="1"/>
  <c r="E24" i="1"/>
  <c r="H24" i="1" s="1"/>
  <c r="G22" i="1"/>
  <c r="E22" i="1"/>
  <c r="H22" i="1" s="1"/>
  <c r="G21" i="1"/>
  <c r="E21" i="1"/>
  <c r="H21" i="1" s="1"/>
  <c r="G20" i="1"/>
  <c r="E20" i="1"/>
  <c r="H20" i="1" s="1"/>
  <c r="G19" i="1"/>
  <c r="E19" i="1"/>
  <c r="H19" i="1" s="1"/>
  <c r="G18" i="1"/>
  <c r="E18" i="1"/>
  <c r="H18" i="1" s="1"/>
  <c r="G16" i="1"/>
  <c r="E16" i="1"/>
  <c r="H16" i="1" s="1"/>
  <c r="G15" i="1"/>
  <c r="E15" i="1"/>
  <c r="H15" i="1" s="1"/>
  <c r="G14" i="1"/>
  <c r="E14" i="1"/>
  <c r="H14" i="1" s="1"/>
  <c r="G13" i="1"/>
  <c r="E13" i="1"/>
  <c r="H13" i="1" s="1"/>
  <c r="G12" i="1"/>
  <c r="E12" i="1"/>
  <c r="H12" i="1" s="1"/>
</calcChain>
</file>

<file path=xl/sharedStrings.xml><?xml version="1.0" encoding="utf-8"?>
<sst xmlns="http://schemas.openxmlformats.org/spreadsheetml/2006/main" count="88" uniqueCount="50">
  <si>
    <t xml:space="preserve">LEE COLLEGE MAPQUEST MILEAGE CHART LOCATION KEY </t>
  </si>
  <si>
    <t>MAI</t>
  </si>
  <si>
    <t>Main Campus</t>
  </si>
  <si>
    <t>200 Lee Drive, Baytown, TX 77520</t>
  </si>
  <si>
    <t>MCN</t>
  </si>
  <si>
    <t>McNair Center</t>
  </si>
  <si>
    <t>3411 I-10, Baytown, TX 77521</t>
  </si>
  <si>
    <t>HUN</t>
  </si>
  <si>
    <t>Huntsville Center</t>
  </si>
  <si>
    <t>168 Colonel Etheridge Blvd, Suite C, Huntsville, TX 77340</t>
  </si>
  <si>
    <t xml:space="preserve">South Liberty </t>
  </si>
  <si>
    <t>1715 Highway 146, Liberty, TX 77575</t>
  </si>
  <si>
    <t>IAH</t>
  </si>
  <si>
    <t>2800 N Terminal Rd, Houston, TX 77032</t>
  </si>
  <si>
    <t>HOB</t>
  </si>
  <si>
    <t>Hobby Airport</t>
  </si>
  <si>
    <t>7800 Airport Blvd, Houston, TX 77061</t>
  </si>
  <si>
    <t>LOCATION</t>
  </si>
  <si>
    <t>FROM DESTINATION</t>
  </si>
  <si>
    <t>TO DESTINATION</t>
  </si>
  <si>
    <t>MILES       ONE WAY</t>
  </si>
  <si>
    <t>RATE</t>
  </si>
  <si>
    <t>AMOUNT ONE WAY</t>
  </si>
  <si>
    <t>AMOUNT ROUND TRIP</t>
  </si>
  <si>
    <t>MAI--MCN</t>
  </si>
  <si>
    <t>MAI--HUN</t>
  </si>
  <si>
    <t>MAI--LIB</t>
  </si>
  <si>
    <t>MAI--IAH</t>
  </si>
  <si>
    <t xml:space="preserve">IAH </t>
  </si>
  <si>
    <t>MAI--HOB</t>
  </si>
  <si>
    <t>Hobby</t>
  </si>
  <si>
    <t>MCN--MAI</t>
  </si>
  <si>
    <t>MCN--HUN</t>
  </si>
  <si>
    <t>MCN--LIB</t>
  </si>
  <si>
    <t>South Liberty</t>
  </si>
  <si>
    <t>MCN--IAH</t>
  </si>
  <si>
    <t>MCN-HOB</t>
  </si>
  <si>
    <t>LIB--MAI</t>
  </si>
  <si>
    <t>LIB--HUN</t>
  </si>
  <si>
    <t>LIB--MCN</t>
  </si>
  <si>
    <t>LIB--IAH</t>
  </si>
  <si>
    <t>LIB--HOB</t>
  </si>
  <si>
    <t>HUN--MAI</t>
  </si>
  <si>
    <t>HUN--MCN</t>
  </si>
  <si>
    <t>HUN--LIB</t>
  </si>
  <si>
    <t>HUN--IAH</t>
  </si>
  <si>
    <t>HUN--HOB</t>
  </si>
  <si>
    <t xml:space="preserve">*** LEE College District will always pay the shortest route. Mileage reimbursements must be turned in within 30 days after completing </t>
  </si>
  <si>
    <t xml:space="preserve">        travel ***</t>
  </si>
  <si>
    <t>MILES ROUND TRIP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</si>
</sst>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\$\ 0.00"/>
    <numFmt numFmtId="165" formatCode="0.000"/>
    <numFmt numFmtId="166" formatCode="#,##0.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MyriadPro-Regular"/>
    </font>
    <font>
      <sz val="11"/>
      <color theme="1"/>
      <name val="MyriadPro-Regular"/>
    </font>
    <font>
      <b/>
      <sz val="8"/>
      <name val="MyriadPro-Regular"/>
    </font>
    <font>
      <sz val="8"/>
      <name val="MyriadPro-Regular"/>
    </font>
    <font>
      <b/>
      <sz val="8.5"/>
      <color rgb="FF000000"/>
      <name val="MyriadPro-Regular"/>
    </font>
    <font>
      <b/>
      <sz val="8.5"/>
      <name val="MyriadPro-Regular"/>
    </font>
    <font>
      <sz val="8"/>
      <color rgb="FF000000"/>
      <name val="MyriadPro-Regula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622422"/>
      </top>
      <bottom style="thin">
        <color rgb="FF622422"/>
      </bottom>
      <diagonal/>
    </border>
    <border>
      <left/>
      <right/>
      <top style="thin">
        <color rgb="FF622422"/>
      </top>
      <bottom style="thin">
        <color rgb="FF622422"/>
      </bottom>
      <diagonal/>
    </border>
    <border>
      <left/>
      <right style="thin">
        <color rgb="FF000000"/>
      </right>
      <top style="thin">
        <color rgb="FF622422"/>
      </top>
      <bottom style="thin">
        <color rgb="FF622422"/>
      </bottom>
      <diagonal/>
    </border>
    <border>
      <left style="thin">
        <color rgb="FF000000"/>
      </left>
      <right/>
      <top style="thin">
        <color rgb="FF622422"/>
      </top>
      <bottom/>
      <diagonal/>
    </border>
    <border>
      <left/>
      <right/>
      <top style="thin">
        <color rgb="FF622422"/>
      </top>
      <bottom/>
      <diagonal/>
    </border>
    <border>
      <left/>
      <right style="thin">
        <color rgb="FF000000"/>
      </right>
      <top style="thin">
        <color rgb="FF622422"/>
      </top>
      <bottom/>
      <diagonal/>
    </border>
    <border>
      <left style="thin">
        <color rgb="FF000000"/>
      </left>
      <right style="thin">
        <color rgb="FF000000"/>
      </right>
      <top style="thin">
        <color rgb="FF622422"/>
      </top>
      <bottom style="thin">
        <color rgb="FF000000"/>
      </bottom>
      <diagonal/>
    </border>
    <border>
      <left style="thin">
        <color rgb="FF000000"/>
      </left>
      <right/>
      <top style="thin">
        <color rgb="FF622422"/>
      </top>
      <bottom style="thin">
        <color rgb="FF000000"/>
      </bottom>
      <diagonal/>
    </border>
    <border>
      <left/>
      <right/>
      <top style="thin">
        <color rgb="FF622422"/>
      </top>
      <bottom style="thin">
        <color rgb="FF000000"/>
      </bottom>
      <diagonal/>
    </border>
    <border>
      <left/>
      <right style="thin">
        <color rgb="FF000000"/>
      </right>
      <top style="thin">
        <color rgb="FF622422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62242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0" xfId="0" applyFont="1"/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4" fillId="0" borderId="7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horizontal="left" vertical="top" wrapText="1"/>
    </xf>
    <xf numFmtId="0" fontId="5" fillId="2" borderId="16" xfId="0" applyFont="1" applyFill="1" applyBorder="1" applyAlignment="1">
      <alignment horizontal="left" vertical="top" wrapText="1"/>
    </xf>
    <xf numFmtId="0" fontId="5" fillId="2" borderId="17" xfId="0" applyFont="1" applyFill="1" applyBorder="1" applyAlignment="1">
      <alignment horizontal="left" vertical="top" wrapText="1"/>
    </xf>
    <xf numFmtId="0" fontId="5" fillId="2" borderId="18" xfId="0" applyFont="1" applyFill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left" vertical="top" wrapText="1" indent="1"/>
    </xf>
    <xf numFmtId="0" fontId="7" fillId="0" borderId="22" xfId="0" applyFont="1" applyBorder="1" applyAlignment="1">
      <alignment horizontal="center" vertical="top" wrapText="1"/>
    </xf>
    <xf numFmtId="0" fontId="6" fillId="2" borderId="23" xfId="0" applyFont="1" applyFill="1" applyBorder="1" applyAlignment="1">
      <alignment horizontal="left" vertical="top" wrapText="1"/>
    </xf>
    <xf numFmtId="0" fontId="7" fillId="2" borderId="24" xfId="0" applyFont="1" applyFill="1" applyBorder="1" applyAlignment="1">
      <alignment horizontal="center" vertical="top" wrapText="1"/>
    </xf>
    <xf numFmtId="0" fontId="7" fillId="2" borderId="24" xfId="0" applyFont="1" applyFill="1" applyBorder="1" applyAlignment="1">
      <alignment horizontal="left" vertical="top" wrapText="1" indent="5"/>
    </xf>
    <xf numFmtId="0" fontId="7" fillId="2" borderId="24" xfId="0" applyFont="1" applyFill="1" applyBorder="1" applyAlignment="1">
      <alignment horizontal="left" vertical="top" wrapText="1" indent="1"/>
    </xf>
    <xf numFmtId="0" fontId="7" fillId="2" borderId="25" xfId="0" applyFont="1" applyFill="1" applyBorder="1" applyAlignment="1">
      <alignment horizontal="left" vertical="top" wrapText="1" indent="1"/>
    </xf>
    <xf numFmtId="0" fontId="7" fillId="2" borderId="25" xfId="0" applyFont="1" applyFill="1" applyBorder="1" applyAlignment="1">
      <alignment horizontal="center" vertical="top" wrapText="1"/>
    </xf>
    <xf numFmtId="0" fontId="4" fillId="0" borderId="26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top" wrapText="1"/>
    </xf>
    <xf numFmtId="2" fontId="5" fillId="0" borderId="26" xfId="0" applyNumberFormat="1" applyFont="1" applyBorder="1" applyAlignment="1">
      <alignment horizontal="right" vertical="top" wrapText="1"/>
    </xf>
    <xf numFmtId="2" fontId="8" fillId="0" borderId="26" xfId="0" applyNumberFormat="1" applyFont="1" applyBorder="1" applyAlignment="1">
      <alignment horizontal="right" vertical="top" shrinkToFit="1"/>
    </xf>
    <xf numFmtId="166" fontId="8" fillId="0" borderId="26" xfId="0" applyNumberFormat="1" applyFont="1" applyBorder="1" applyAlignment="1">
      <alignment horizontal="right" vertical="top" shrinkToFit="1"/>
    </xf>
    <xf numFmtId="44" fontId="8" fillId="0" borderId="26" xfId="1" applyFont="1" applyFill="1" applyBorder="1" applyAlignment="1">
      <alignment horizontal="right" vertical="top" shrinkToFit="1"/>
    </xf>
    <xf numFmtId="164" fontId="8" fillId="0" borderId="26" xfId="0" applyNumberFormat="1" applyFont="1" applyBorder="1" applyAlignment="1">
      <alignment horizontal="right" vertical="top" shrinkToFit="1"/>
    </xf>
    <xf numFmtId="2" fontId="5" fillId="0" borderId="11" xfId="0" applyNumberFormat="1" applyFont="1" applyBorder="1" applyAlignment="1">
      <alignment horizontal="right" vertical="top" wrapText="1"/>
    </xf>
    <xf numFmtId="0" fontId="4" fillId="0" borderId="27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2" fontId="5" fillId="0" borderId="27" xfId="0" applyNumberFormat="1" applyFont="1" applyBorder="1" applyAlignment="1">
      <alignment horizontal="right" vertical="top" wrapText="1"/>
    </xf>
    <xf numFmtId="0" fontId="4" fillId="2" borderId="24" xfId="0" applyFont="1" applyFill="1" applyBorder="1" applyAlignment="1">
      <alignment horizontal="left" vertical="top" wrapText="1"/>
    </xf>
    <xf numFmtId="0" fontId="5" fillId="2" borderId="24" xfId="0" applyFont="1" applyFill="1" applyBorder="1" applyAlignment="1">
      <alignment horizontal="left" vertical="top" wrapText="1"/>
    </xf>
    <xf numFmtId="2" fontId="5" fillId="2" borderId="24" xfId="0" applyNumberFormat="1" applyFont="1" applyFill="1" applyBorder="1" applyAlignment="1">
      <alignment horizontal="left" vertical="top" wrapText="1"/>
    </xf>
    <xf numFmtId="2" fontId="8" fillId="2" borderId="24" xfId="0" applyNumberFormat="1" applyFont="1" applyFill="1" applyBorder="1" applyAlignment="1">
      <alignment horizontal="right" vertical="top" shrinkToFit="1"/>
    </xf>
    <xf numFmtId="165" fontId="8" fillId="2" borderId="24" xfId="0" applyNumberFormat="1" applyFont="1" applyFill="1" applyBorder="1" applyAlignment="1">
      <alignment horizontal="right" vertical="top" shrinkToFit="1"/>
    </xf>
    <xf numFmtId="164" fontId="8" fillId="2" borderId="24" xfId="0" applyNumberFormat="1" applyFont="1" applyFill="1" applyBorder="1" applyAlignment="1">
      <alignment horizontal="right" vertical="top" shrinkToFit="1"/>
    </xf>
    <xf numFmtId="2" fontId="5" fillId="0" borderId="7" xfId="0" applyNumberFormat="1" applyFont="1" applyBorder="1" applyAlignment="1">
      <alignment horizontal="right" vertical="top" wrapText="1"/>
    </xf>
    <xf numFmtId="2" fontId="8" fillId="0" borderId="7" xfId="0" applyNumberFormat="1" applyFont="1" applyBorder="1" applyAlignment="1">
      <alignment horizontal="right" vertical="top" shrinkToFit="1"/>
    </xf>
    <xf numFmtId="165" fontId="8" fillId="0" borderId="7" xfId="0" applyNumberFormat="1" applyFont="1" applyBorder="1" applyAlignment="1">
      <alignment horizontal="right" vertical="top" shrinkToFit="1"/>
    </xf>
    <xf numFmtId="44" fontId="8" fillId="0" borderId="7" xfId="1" applyFont="1" applyFill="1" applyBorder="1" applyAlignment="1">
      <alignment horizontal="right" vertical="top" shrinkToFit="1"/>
    </xf>
    <xf numFmtId="164" fontId="8" fillId="0" borderId="7" xfId="0" applyNumberFormat="1" applyFont="1" applyBorder="1" applyAlignment="1">
      <alignment horizontal="right" vertical="top" shrinkToFit="1"/>
    </xf>
    <xf numFmtId="2" fontId="5" fillId="2" borderId="24" xfId="0" applyNumberFormat="1" applyFont="1" applyFill="1" applyBorder="1" applyAlignment="1">
      <alignment horizontal="right" vertical="top" wrapText="1"/>
    </xf>
    <xf numFmtId="2" fontId="8" fillId="2" borderId="15" xfId="0" applyNumberFormat="1" applyFont="1" applyFill="1" applyBorder="1" applyAlignment="1">
      <alignment horizontal="right" vertical="top" shrinkToFit="1"/>
    </xf>
    <xf numFmtId="165" fontId="8" fillId="2" borderId="15" xfId="0" applyNumberFormat="1" applyFont="1" applyFill="1" applyBorder="1" applyAlignment="1">
      <alignment horizontal="right" vertical="top" shrinkToFit="1"/>
    </xf>
    <xf numFmtId="164" fontId="8" fillId="2" borderId="15" xfId="0" applyNumberFormat="1" applyFont="1" applyFill="1" applyBorder="1" applyAlignment="1">
      <alignment horizontal="center" vertical="top" shrinkToFi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2" fontId="8" fillId="0" borderId="0" xfId="0" applyNumberFormat="1" applyFont="1" applyAlignment="1">
      <alignment horizontal="right" vertical="top" shrinkToFit="1"/>
    </xf>
    <xf numFmtId="165" fontId="8" fillId="0" borderId="0" xfId="0" applyNumberFormat="1" applyFont="1" applyAlignment="1">
      <alignment horizontal="right" vertical="top" shrinkToFit="1"/>
    </xf>
    <xf numFmtId="164" fontId="8" fillId="0" borderId="0" xfId="0" applyNumberFormat="1" applyFont="1" applyAlignment="1">
      <alignment horizontal="center" vertical="top" shrinkToFit="1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C3154-4839-453A-BAB6-3632677B8D8B}">
  <dimension ref="A1:H41"/>
  <sheetViews>
    <sheetView tabSelected="1" zoomScale="345" zoomScaleNormal="345" workbookViewId="0">
      <selection activeCell="F31" sqref="A1:XFD1048576"/>
    </sheetView>
  </sheetViews>
  <sheetFormatPr baseColWidth="10" defaultColWidth="8.83203125" defaultRowHeight="15"/>
  <cols>
    <col min="1" max="1" width="11.1640625" style="4" customWidth="1"/>
    <col min="2" max="2" width="12.5" style="4" customWidth="1"/>
    <col min="3" max="3" width="11.1640625" style="4" customWidth="1"/>
    <col min="4" max="16384" width="8.83203125" style="4"/>
  </cols>
  <sheetData>
    <row r="1" spans="1:8" ht="30.75" customHeight="1">
      <c r="A1" s="1" t="s">
        <v>0</v>
      </c>
      <c r="B1" s="2"/>
      <c r="C1" s="2"/>
      <c r="D1" s="2"/>
      <c r="E1" s="2"/>
      <c r="F1" s="2"/>
      <c r="G1" s="2"/>
      <c r="H1" s="3"/>
    </row>
    <row r="2" spans="1:8">
      <c r="A2" s="5"/>
      <c r="B2" s="6"/>
      <c r="C2" s="6"/>
      <c r="D2" s="6"/>
      <c r="E2" s="6"/>
      <c r="F2" s="6"/>
      <c r="G2" s="6"/>
      <c r="H2" s="7"/>
    </row>
    <row r="3" spans="1:8">
      <c r="A3" s="8" t="s">
        <v>1</v>
      </c>
      <c r="B3" s="9" t="s">
        <v>2</v>
      </c>
      <c r="C3" s="10" t="s">
        <v>3</v>
      </c>
      <c r="D3" s="11"/>
      <c r="E3" s="11"/>
      <c r="F3" s="11"/>
      <c r="G3" s="11"/>
      <c r="H3" s="12"/>
    </row>
    <row r="4" spans="1:8">
      <c r="A4" s="13" t="s">
        <v>4</v>
      </c>
      <c r="B4" s="14" t="s">
        <v>5</v>
      </c>
      <c r="C4" s="15" t="s">
        <v>6</v>
      </c>
      <c r="D4" s="16"/>
      <c r="E4" s="16"/>
      <c r="F4" s="16"/>
      <c r="G4" s="16"/>
      <c r="H4" s="17"/>
    </row>
    <row r="5" spans="1:8">
      <c r="A5" s="13" t="s">
        <v>7</v>
      </c>
      <c r="B5" s="14" t="s">
        <v>8</v>
      </c>
      <c r="C5" s="15" t="s">
        <v>9</v>
      </c>
      <c r="D5" s="16"/>
      <c r="E5" s="16"/>
      <c r="F5" s="16"/>
      <c r="G5" s="16"/>
      <c r="H5" s="17"/>
    </row>
    <row r="6" spans="1:8">
      <c r="A6" s="13"/>
      <c r="B6" s="14" t="s">
        <v>10</v>
      </c>
      <c r="C6" s="15" t="s">
        <v>11</v>
      </c>
      <c r="D6" s="16"/>
      <c r="E6" s="16"/>
      <c r="F6" s="16"/>
      <c r="G6" s="16"/>
      <c r="H6" s="17"/>
    </row>
    <row r="7" spans="1:8">
      <c r="A7" s="18" t="s">
        <v>12</v>
      </c>
      <c r="B7" s="19" t="s">
        <v>12</v>
      </c>
      <c r="C7" s="15" t="s">
        <v>13</v>
      </c>
      <c r="D7" s="16"/>
      <c r="E7" s="16"/>
      <c r="F7" s="16"/>
      <c r="G7" s="16"/>
      <c r="H7" s="17"/>
    </row>
    <row r="8" spans="1:8">
      <c r="A8" s="18" t="s">
        <v>14</v>
      </c>
      <c r="B8" s="19" t="s">
        <v>15</v>
      </c>
      <c r="C8" s="15" t="s">
        <v>16</v>
      </c>
      <c r="D8" s="16"/>
      <c r="E8" s="16"/>
      <c r="F8" s="16"/>
      <c r="G8" s="16"/>
      <c r="H8" s="17"/>
    </row>
    <row r="9" spans="1:8" ht="16" thickBot="1">
      <c r="A9" s="20"/>
      <c r="B9" s="21"/>
      <c r="C9" s="22"/>
      <c r="D9" s="23"/>
      <c r="E9" s="23"/>
      <c r="F9" s="23"/>
      <c r="G9" s="23"/>
      <c r="H9" s="24"/>
    </row>
    <row r="10" spans="1:8" ht="40" thickBot="1">
      <c r="A10" s="25" t="s">
        <v>17</v>
      </c>
      <c r="B10" s="26" t="s">
        <v>18</v>
      </c>
      <c r="C10" s="26" t="s">
        <v>19</v>
      </c>
      <c r="D10" s="26" t="s">
        <v>20</v>
      </c>
      <c r="E10" s="26" t="s">
        <v>49</v>
      </c>
      <c r="F10" s="26" t="s">
        <v>21</v>
      </c>
      <c r="G10" s="27" t="s">
        <v>22</v>
      </c>
      <c r="H10" s="28" t="s">
        <v>23</v>
      </c>
    </row>
    <row r="11" spans="1:8">
      <c r="A11" s="29"/>
      <c r="B11" s="30"/>
      <c r="C11" s="31"/>
      <c r="D11" s="31"/>
      <c r="E11" s="32"/>
      <c r="F11" s="32"/>
      <c r="G11" s="33"/>
      <c r="H11" s="34"/>
    </row>
    <row r="12" spans="1:8">
      <c r="A12" s="35" t="s">
        <v>24</v>
      </c>
      <c r="B12" s="36" t="s">
        <v>2</v>
      </c>
      <c r="C12" s="36" t="s">
        <v>5</v>
      </c>
      <c r="D12" s="37">
        <v>6.9</v>
      </c>
      <c r="E12" s="38">
        <f>D12*2</f>
        <v>13.8</v>
      </c>
      <c r="F12" s="39">
        <f>0.655</f>
        <v>0.65500000000000003</v>
      </c>
      <c r="G12" s="40">
        <f>D12*F12</f>
        <v>4.5195000000000007</v>
      </c>
      <c r="H12" s="41">
        <f>E12*F12</f>
        <v>9.0390000000000015</v>
      </c>
    </row>
    <row r="13" spans="1:8">
      <c r="A13" s="13" t="s">
        <v>25</v>
      </c>
      <c r="B13" s="14" t="s">
        <v>2</v>
      </c>
      <c r="C13" s="14" t="s">
        <v>8</v>
      </c>
      <c r="D13" s="42">
        <v>93</v>
      </c>
      <c r="E13" s="38">
        <f t="shared" ref="E13:E16" si="0">D13*2</f>
        <v>186</v>
      </c>
      <c r="F13" s="39">
        <f t="shared" ref="F13:F16" si="1">0.655</f>
        <v>0.65500000000000003</v>
      </c>
      <c r="G13" s="40">
        <f>D13*F13</f>
        <v>60.914999999999999</v>
      </c>
      <c r="H13" s="41">
        <f>E13*F13</f>
        <v>121.83</v>
      </c>
    </row>
    <row r="14" spans="1:8">
      <c r="A14" s="13" t="s">
        <v>26</v>
      </c>
      <c r="B14" s="14" t="s">
        <v>2</v>
      </c>
      <c r="C14" s="14" t="s">
        <v>10</v>
      </c>
      <c r="D14" s="42">
        <v>33.4</v>
      </c>
      <c r="E14" s="38">
        <f t="shared" si="0"/>
        <v>66.8</v>
      </c>
      <c r="F14" s="39">
        <f t="shared" si="1"/>
        <v>0.65500000000000003</v>
      </c>
      <c r="G14" s="40">
        <f t="shared" ref="G14:G16" si="2">D14*F14</f>
        <v>21.876999999999999</v>
      </c>
      <c r="H14" s="41">
        <f t="shared" ref="H14:H16" si="3">E14*F14</f>
        <v>43.753999999999998</v>
      </c>
    </row>
    <row r="15" spans="1:8">
      <c r="A15" s="13" t="s">
        <v>27</v>
      </c>
      <c r="B15" s="14" t="s">
        <v>2</v>
      </c>
      <c r="C15" s="14" t="s">
        <v>28</v>
      </c>
      <c r="D15" s="42">
        <v>36.32</v>
      </c>
      <c r="E15" s="38">
        <f>D15*2</f>
        <v>72.64</v>
      </c>
      <c r="F15" s="39">
        <f t="shared" si="1"/>
        <v>0.65500000000000003</v>
      </c>
      <c r="G15" s="40">
        <f t="shared" si="2"/>
        <v>23.7896</v>
      </c>
      <c r="H15" s="41">
        <f t="shared" si="3"/>
        <v>47.5792</v>
      </c>
    </row>
    <row r="16" spans="1:8">
      <c r="A16" s="43" t="s">
        <v>29</v>
      </c>
      <c r="B16" s="44" t="s">
        <v>2</v>
      </c>
      <c r="C16" s="44" t="s">
        <v>30</v>
      </c>
      <c r="D16" s="45">
        <v>24.32</v>
      </c>
      <c r="E16" s="38">
        <f t="shared" si="0"/>
        <v>48.64</v>
      </c>
      <c r="F16" s="39">
        <f t="shared" si="1"/>
        <v>0.65500000000000003</v>
      </c>
      <c r="G16" s="40">
        <f t="shared" si="2"/>
        <v>15.929600000000001</v>
      </c>
      <c r="H16" s="41">
        <f t="shared" si="3"/>
        <v>31.859200000000001</v>
      </c>
    </row>
    <row r="17" spans="1:8">
      <c r="A17" s="46"/>
      <c r="B17" s="47"/>
      <c r="C17" s="47"/>
      <c r="D17" s="48"/>
      <c r="E17" s="49"/>
      <c r="F17" s="49"/>
      <c r="G17" s="50"/>
      <c r="H17" s="51"/>
    </row>
    <row r="18" spans="1:8">
      <c r="A18" s="8" t="s">
        <v>31</v>
      </c>
      <c r="B18" s="9" t="s">
        <v>5</v>
      </c>
      <c r="C18" s="9" t="s">
        <v>2</v>
      </c>
      <c r="D18" s="52">
        <v>6.9</v>
      </c>
      <c r="E18" s="53">
        <f>D18*2</f>
        <v>13.8</v>
      </c>
      <c r="F18" s="54">
        <v>0.65500000000000003</v>
      </c>
      <c r="G18" s="55">
        <f>D18*F18</f>
        <v>4.5195000000000007</v>
      </c>
      <c r="H18" s="56">
        <f>E18*F18</f>
        <v>9.0390000000000015</v>
      </c>
    </row>
    <row r="19" spans="1:8">
      <c r="A19" s="13" t="s">
        <v>32</v>
      </c>
      <c r="B19" s="14" t="s">
        <v>5</v>
      </c>
      <c r="C19" s="14" t="s">
        <v>8</v>
      </c>
      <c r="D19" s="42">
        <v>89.8</v>
      </c>
      <c r="E19" s="53">
        <f t="shared" ref="E19:E22" si="4">D19*2</f>
        <v>179.6</v>
      </c>
      <c r="F19" s="54">
        <v>0.65500000000000003</v>
      </c>
      <c r="G19" s="55">
        <f t="shared" ref="G19:G22" si="5">D19*F19</f>
        <v>58.819000000000003</v>
      </c>
      <c r="H19" s="56">
        <f t="shared" ref="H19:H22" si="6">E19*F19</f>
        <v>117.63800000000001</v>
      </c>
    </row>
    <row r="20" spans="1:8">
      <c r="A20" s="13" t="s">
        <v>33</v>
      </c>
      <c r="B20" s="14" t="s">
        <v>5</v>
      </c>
      <c r="C20" s="14" t="s">
        <v>34</v>
      </c>
      <c r="D20" s="42">
        <v>31.8</v>
      </c>
      <c r="E20" s="53">
        <f t="shared" si="4"/>
        <v>63.6</v>
      </c>
      <c r="F20" s="54">
        <v>0.65500000000000003</v>
      </c>
      <c r="G20" s="55">
        <f t="shared" si="5"/>
        <v>20.829000000000001</v>
      </c>
      <c r="H20" s="56">
        <f t="shared" si="6"/>
        <v>41.658000000000001</v>
      </c>
    </row>
    <row r="21" spans="1:8">
      <c r="A21" s="13" t="s">
        <v>35</v>
      </c>
      <c r="B21" s="14" t="s">
        <v>5</v>
      </c>
      <c r="C21" s="14" t="s">
        <v>12</v>
      </c>
      <c r="D21" s="42">
        <v>32.200000000000003</v>
      </c>
      <c r="E21" s="53">
        <f t="shared" si="4"/>
        <v>64.400000000000006</v>
      </c>
      <c r="F21" s="54">
        <v>0.65500000000000003</v>
      </c>
      <c r="G21" s="55">
        <f t="shared" si="5"/>
        <v>21.091000000000001</v>
      </c>
      <c r="H21" s="56">
        <f t="shared" si="6"/>
        <v>42.182000000000002</v>
      </c>
    </row>
    <row r="22" spans="1:8">
      <c r="A22" s="43" t="s">
        <v>36</v>
      </c>
      <c r="B22" s="44" t="s">
        <v>5</v>
      </c>
      <c r="C22" s="44" t="s">
        <v>30</v>
      </c>
      <c r="D22" s="45">
        <v>25.6</v>
      </c>
      <c r="E22" s="53">
        <f t="shared" si="4"/>
        <v>51.2</v>
      </c>
      <c r="F22" s="54">
        <v>0.65500000000000003</v>
      </c>
      <c r="G22" s="55">
        <f t="shared" si="5"/>
        <v>16.768000000000001</v>
      </c>
      <c r="H22" s="56">
        <f t="shared" si="6"/>
        <v>33.536000000000001</v>
      </c>
    </row>
    <row r="23" spans="1:8">
      <c r="A23" s="46"/>
      <c r="B23" s="47"/>
      <c r="C23" s="47"/>
      <c r="D23" s="57"/>
      <c r="E23" s="49"/>
      <c r="F23" s="49"/>
      <c r="G23" s="50"/>
      <c r="H23" s="51"/>
    </row>
    <row r="24" spans="1:8">
      <c r="A24" s="8" t="s">
        <v>37</v>
      </c>
      <c r="B24" s="9" t="s">
        <v>10</v>
      </c>
      <c r="C24" s="9" t="s">
        <v>2</v>
      </c>
      <c r="D24" s="52">
        <v>33.4</v>
      </c>
      <c r="E24" s="53">
        <f>D24*2</f>
        <v>66.8</v>
      </c>
      <c r="F24" s="54">
        <v>0.65500000000000003</v>
      </c>
      <c r="G24" s="55">
        <f>D24*F24</f>
        <v>21.876999999999999</v>
      </c>
      <c r="H24" s="56">
        <f>E24*F24</f>
        <v>43.753999999999998</v>
      </c>
    </row>
    <row r="25" spans="1:8">
      <c r="A25" s="13" t="s">
        <v>38</v>
      </c>
      <c r="B25" s="14" t="s">
        <v>10</v>
      </c>
      <c r="C25" s="14" t="s">
        <v>8</v>
      </c>
      <c r="D25" s="42">
        <v>80.7</v>
      </c>
      <c r="E25" s="53">
        <f t="shared" ref="E25:E28" si="7">D25*2</f>
        <v>161.4</v>
      </c>
      <c r="F25" s="54">
        <v>0.65500000000000003</v>
      </c>
      <c r="G25" s="55">
        <f t="shared" ref="G25:G28" si="8">D25*F25</f>
        <v>52.858500000000006</v>
      </c>
      <c r="H25" s="56">
        <f t="shared" ref="H25:H28" si="9">E25*F25</f>
        <v>105.71700000000001</v>
      </c>
    </row>
    <row r="26" spans="1:8">
      <c r="A26" s="13" t="s">
        <v>39</v>
      </c>
      <c r="B26" s="14" t="s">
        <v>10</v>
      </c>
      <c r="C26" s="14" t="s">
        <v>5</v>
      </c>
      <c r="D26" s="42">
        <v>31.8</v>
      </c>
      <c r="E26" s="53">
        <f t="shared" si="7"/>
        <v>63.6</v>
      </c>
      <c r="F26" s="54">
        <v>0.65500000000000003</v>
      </c>
      <c r="G26" s="55">
        <f t="shared" si="8"/>
        <v>20.829000000000001</v>
      </c>
      <c r="H26" s="56">
        <f t="shared" si="9"/>
        <v>41.658000000000001</v>
      </c>
    </row>
    <row r="27" spans="1:8">
      <c r="A27" s="13" t="s">
        <v>40</v>
      </c>
      <c r="B27" s="14" t="s">
        <v>10</v>
      </c>
      <c r="C27" s="14" t="s">
        <v>12</v>
      </c>
      <c r="D27" s="42">
        <v>37.1</v>
      </c>
      <c r="E27" s="53">
        <f t="shared" si="7"/>
        <v>74.2</v>
      </c>
      <c r="F27" s="54">
        <v>0.65500000000000003</v>
      </c>
      <c r="G27" s="55">
        <f t="shared" si="8"/>
        <v>24.300500000000003</v>
      </c>
      <c r="H27" s="56">
        <f t="shared" si="9"/>
        <v>48.601000000000006</v>
      </c>
    </row>
    <row r="28" spans="1:8">
      <c r="A28" s="43" t="s">
        <v>41</v>
      </c>
      <c r="B28" s="44" t="s">
        <v>10</v>
      </c>
      <c r="C28" s="44" t="s">
        <v>30</v>
      </c>
      <c r="D28" s="45">
        <v>47.5</v>
      </c>
      <c r="E28" s="53">
        <f t="shared" si="7"/>
        <v>95</v>
      </c>
      <c r="F28" s="54">
        <v>0.65500000000000003</v>
      </c>
      <c r="G28" s="55">
        <f t="shared" si="8"/>
        <v>31.112500000000001</v>
      </c>
      <c r="H28" s="56">
        <f t="shared" si="9"/>
        <v>62.225000000000001</v>
      </c>
    </row>
    <row r="29" spans="1:8">
      <c r="A29" s="46"/>
      <c r="B29" s="47"/>
      <c r="C29" s="47"/>
      <c r="D29" s="57"/>
      <c r="E29" s="49"/>
      <c r="F29" s="49"/>
      <c r="G29" s="50"/>
      <c r="H29" s="51"/>
    </row>
    <row r="30" spans="1:8">
      <c r="A30" s="8" t="s">
        <v>42</v>
      </c>
      <c r="B30" s="9" t="s">
        <v>8</v>
      </c>
      <c r="C30" s="9" t="s">
        <v>2</v>
      </c>
      <c r="D30" s="52">
        <v>93</v>
      </c>
      <c r="E30" s="53">
        <f>D30*2</f>
        <v>186</v>
      </c>
      <c r="F30" s="54">
        <v>0.65500000000000003</v>
      </c>
      <c r="G30" s="55">
        <f>D30*F30</f>
        <v>60.914999999999999</v>
      </c>
      <c r="H30" s="56">
        <f>E30*F30</f>
        <v>121.83</v>
      </c>
    </row>
    <row r="31" spans="1:8">
      <c r="A31" s="43" t="s">
        <v>43</v>
      </c>
      <c r="B31" s="44" t="s">
        <v>8</v>
      </c>
      <c r="C31" s="44" t="s">
        <v>5</v>
      </c>
      <c r="D31" s="45">
        <v>89.8</v>
      </c>
      <c r="E31" s="53">
        <f t="shared" ref="E31:E34" si="10">D31*2</f>
        <v>179.6</v>
      </c>
      <c r="F31" s="54">
        <v>0.65500000000000003</v>
      </c>
      <c r="G31" s="55">
        <f t="shared" ref="G31:G34" si="11">D31*F31</f>
        <v>58.819000000000003</v>
      </c>
      <c r="H31" s="56">
        <f t="shared" ref="H31:H34" si="12">E31*F31</f>
        <v>117.63800000000001</v>
      </c>
    </row>
    <row r="32" spans="1:8">
      <c r="A32" s="8" t="s">
        <v>44</v>
      </c>
      <c r="B32" s="9" t="s">
        <v>8</v>
      </c>
      <c r="C32" s="9" t="s">
        <v>34</v>
      </c>
      <c r="D32" s="52">
        <v>80.7</v>
      </c>
      <c r="E32" s="53">
        <f t="shared" si="10"/>
        <v>161.4</v>
      </c>
      <c r="F32" s="54">
        <v>0.65500000000000003</v>
      </c>
      <c r="G32" s="55">
        <f t="shared" si="11"/>
        <v>52.858500000000006</v>
      </c>
      <c r="H32" s="56">
        <f t="shared" si="12"/>
        <v>105.71700000000001</v>
      </c>
    </row>
    <row r="33" spans="1:8">
      <c r="A33" s="13" t="s">
        <v>45</v>
      </c>
      <c r="B33" s="14" t="s">
        <v>8</v>
      </c>
      <c r="C33" s="14" t="s">
        <v>12</v>
      </c>
      <c r="D33" s="42">
        <v>61.7</v>
      </c>
      <c r="E33" s="53">
        <f t="shared" si="10"/>
        <v>123.4</v>
      </c>
      <c r="F33" s="54">
        <v>0.65500000000000003</v>
      </c>
      <c r="G33" s="55">
        <f t="shared" si="11"/>
        <v>40.413500000000006</v>
      </c>
      <c r="H33" s="56">
        <f t="shared" si="12"/>
        <v>80.827000000000012</v>
      </c>
    </row>
    <row r="34" spans="1:8">
      <c r="A34" s="13" t="s">
        <v>46</v>
      </c>
      <c r="B34" s="14" t="s">
        <v>8</v>
      </c>
      <c r="C34" s="14" t="s">
        <v>30</v>
      </c>
      <c r="D34" s="42">
        <v>80.099999999999994</v>
      </c>
      <c r="E34" s="53">
        <f t="shared" si="10"/>
        <v>160.19999999999999</v>
      </c>
      <c r="F34" s="54">
        <v>0.65500000000000003</v>
      </c>
      <c r="G34" s="55">
        <f t="shared" si="11"/>
        <v>52.465499999999999</v>
      </c>
      <c r="H34" s="56">
        <f t="shared" si="12"/>
        <v>104.931</v>
      </c>
    </row>
    <row r="35" spans="1:8">
      <c r="A35" s="20"/>
      <c r="B35" s="21"/>
      <c r="C35" s="21"/>
      <c r="D35" s="21"/>
      <c r="E35" s="58"/>
      <c r="F35" s="58"/>
      <c r="G35" s="59"/>
      <c r="H35" s="60"/>
    </row>
    <row r="36" spans="1:8">
      <c r="A36" s="61"/>
      <c r="B36" s="62"/>
      <c r="C36" s="62"/>
      <c r="D36" s="62"/>
      <c r="E36" s="63"/>
      <c r="F36" s="64"/>
      <c r="G36" s="64"/>
      <c r="H36" s="65"/>
    </row>
    <row r="37" spans="1:8">
      <c r="A37" s="66"/>
      <c r="B37" s="66"/>
      <c r="C37" s="66"/>
      <c r="D37" s="66"/>
      <c r="E37" s="66"/>
      <c r="F37" s="66"/>
      <c r="G37" s="66"/>
      <c r="H37" s="66"/>
    </row>
    <row r="38" spans="1:8">
      <c r="A38" s="66" t="s">
        <v>47</v>
      </c>
      <c r="B38" s="66"/>
      <c r="C38" s="66"/>
      <c r="D38" s="66"/>
      <c r="E38" s="66"/>
      <c r="F38" s="66"/>
      <c r="G38" s="66"/>
      <c r="H38" s="66"/>
    </row>
    <row r="39" spans="1:8">
      <c r="A39" s="66" t="s">
        <v>48</v>
      </c>
      <c r="B39" s="66"/>
      <c r="C39" s="66"/>
      <c r="D39" s="66"/>
      <c r="E39" s="66"/>
      <c r="F39" s="66"/>
      <c r="G39" s="66"/>
      <c r="H39" s="66"/>
    </row>
    <row r="40" spans="1:8">
      <c r="A40" s="62"/>
      <c r="B40" s="62"/>
      <c r="C40" s="62"/>
      <c r="D40" s="62"/>
      <c r="E40" s="63"/>
      <c r="F40" s="64"/>
      <c r="G40" s="64"/>
      <c r="H40" s="65"/>
    </row>
    <row r="41" spans="1:8">
      <c r="A41" s="67"/>
      <c r="B41" s="67"/>
      <c r="C41" s="67"/>
      <c r="D41" s="67"/>
      <c r="E41" s="67"/>
      <c r="F41" s="67"/>
      <c r="G41" s="67"/>
      <c r="H41" s="67"/>
    </row>
  </sheetData>
  <mergeCells count="11">
    <mergeCell ref="C7:H7"/>
    <mergeCell ref="A1:H1"/>
    <mergeCell ref="C3:H3"/>
    <mergeCell ref="C4:H4"/>
    <mergeCell ref="C5:H5"/>
    <mergeCell ref="C6:H6"/>
    <mergeCell ref="C8:H8"/>
    <mergeCell ref="C9:H9"/>
    <mergeCell ref="A37:H37"/>
    <mergeCell ref="A38:H38"/>
    <mergeCell ref="A39:H39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7C6CACAB2F3F47A9E4257DBDED42C4" ma:contentTypeVersion="11" ma:contentTypeDescription="Create a new document." ma:contentTypeScope="" ma:versionID="df2bb65e8f64425ec833e1c33ac214c6">
  <xsd:schema xmlns:xsd="http://www.w3.org/2001/XMLSchema" xmlns:xs="http://www.w3.org/2001/XMLSchema" xmlns:p="http://schemas.microsoft.com/office/2006/metadata/properties" xmlns:ns3="a3c271e0-b483-4042-ae98-7c466c6649a8" xmlns:ns4="786d4a3c-baed-4031-a251-7f2d1cd96d99" targetNamespace="http://schemas.microsoft.com/office/2006/metadata/properties" ma:root="true" ma:fieldsID="122a6cf3bed99857046e2d1ce2712e3e" ns3:_="" ns4:_="">
    <xsd:import namespace="a3c271e0-b483-4042-ae98-7c466c6649a8"/>
    <xsd:import namespace="786d4a3c-baed-4031-a251-7f2d1cd96d9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c271e0-b483-4042-ae98-7c466c664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d4a3c-baed-4031-a251-7f2d1cd96d9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E216BC3-FA27-4092-8E76-D6061E68A2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C1BD9F-ABEE-4964-965A-9A564D0621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c271e0-b483-4042-ae98-7c466c6649a8"/>
    <ds:schemaRef ds:uri="786d4a3c-baed-4031-a251-7f2d1cd96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39DD37-07E2-466F-B3A9-6A8FFE5AC20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Lee College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Ortiz, Helen</dc:creator>
  <cp:keywords/>
  <dc:description/>
  <cp:lastModifiedBy>Microsoft Office User</cp:lastModifiedBy>
  <cp:revision/>
  <dcterms:created xsi:type="dcterms:W3CDTF">2022-09-26T17:43:23Z</dcterms:created>
  <dcterms:modified xsi:type="dcterms:W3CDTF">2023-09-27T18:27:17Z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0x010100907C6CACAB2F3F47A9E4257DBDED42C4</vt:lpwstr>
  </property>
</Properties>
</file>